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07B7E2C9-CF59-41FF-9F96-83590D918CD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2" i="1" l="1"/>
  <c r="B20" i="1"/>
  <c r="B17" i="1"/>
  <c r="C14" i="1"/>
  <c r="B16" i="1" l="1"/>
</calcChain>
</file>

<file path=xl/sharedStrings.xml><?xml version="1.0" encoding="utf-8"?>
<sst xmlns="http://schemas.openxmlformats.org/spreadsheetml/2006/main" count="25" uniqueCount="19">
  <si>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</si>
  <si>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</si>
  <si>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</si>
  <si>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</si>
  <si>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</si>
  <si>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</si>
  <si>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</si>
  <si>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</si>
  <si>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10.08.2022.</t>
  </si>
  <si>
    <t>11.08.2022.</t>
  </si>
  <si>
    <t>IZVOD  BR. 151</t>
  </si>
  <si>
    <t>RFZO - ENERGENTI (VARIJABILNI DEO)</t>
  </si>
  <si>
    <t>RFZO - JUBILARNE NAGRADE</t>
  </si>
  <si>
    <t>RFZO - OTPREMNINE</t>
  </si>
  <si>
    <t>KOLOSEUM INŽENJERING DOO BEOGRAD</t>
  </si>
  <si>
    <t>BEOLASER DOO BEOGRAD</t>
  </si>
  <si>
    <t>PROVIZIJA UPRAVE ZA TREZOR</t>
  </si>
  <si>
    <t>PLAĆANJE IZ SREDSTAVA MINISTARSTVA (IZVOR 25)</t>
  </si>
  <si>
    <t>OSTALI TROŠKOVI - 07F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</si>
</sst>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2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38" fillId="0" borderId="12" xfId="0" applyFont="1" applyBorder="1"/>
    <xf numFmtId="4" fontId="1" fillId="0" borderId="13" xfId="0" applyNumberFormat="1" applyFont="1" applyBorder="1"/>
    <xf numFmtId="0" fontId="38" fillId="0" borderId="14" xfId="0" applyFont="1" applyBorder="1" applyAlignment="1"/>
    <xf numFmtId="4" fontId="38" fillId="0" borderId="15" xfId="0" applyNumberFormat="1" applyFont="1" applyBorder="1" applyAlignment="1">
      <alignment horizontal="right"/>
    </xf>
    <xf numFmtId="0" fontId="37" fillId="0" borderId="10" xfId="0" applyFont="1" applyBorder="1" applyAlignment="1"/>
    <xf numFmtId="4" fontId="37" fillId="0" borderId="11" xfId="0" applyNumberFormat="1" applyFont="1" applyBorder="1" applyAlignment="1">
      <alignment horizontal="right"/>
    </xf>
    <xf numFmtId="0" fontId="20" fillId="0" borderId="10" xfId="0" applyFont="1" applyBorder="1"/>
    <xf numFmtId="4" fontId="37" fillId="0" borderId="11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7814641.4100000001</v>
      </c>
    </row>
    <row r="8" spans="1:3" x14ac:dyDescent="0.25">
      <c r="A8" s="6" t="s">
        <v>2</v>
      </c>
      <c r="B8" s="6" t="s">
        <v>8</v>
      </c>
      <c r="C8" s="7">
        <v>30672985.57</v>
      </c>
    </row>
    <row r="9" spans="1:3" x14ac:dyDescent="0.25">
      <c r="A9" s="6" t="s">
        <v>7</v>
      </c>
      <c r="B9" s="6" t="s">
        <v>9</v>
      </c>
      <c r="C9" s="8">
        <v>16772</v>
      </c>
    </row>
    <row r="10" spans="1:3" x14ac:dyDescent="0.25">
      <c r="A10" s="6" t="s">
        <v>11</v>
      </c>
      <c r="B10" s="6" t="s">
        <v>9</v>
      </c>
      <c r="C10" s="8">
        <v>3547046.7300000004</v>
      </c>
    </row>
    <row r="11" spans="1:3" x14ac:dyDescent="0.25">
      <c r="A11" s="6" t="s">
        <v>12</v>
      </c>
      <c r="B11" s="6" t="s">
        <v>9</v>
      </c>
      <c r="C11" s="8">
        <v>2570509.13</v>
      </c>
    </row>
    <row r="12" spans="1:3" x14ac:dyDescent="0.25">
      <c r="A12" s="6" t="s">
        <v>13</v>
      </c>
      <c r="B12" s="6" t="s">
        <v>9</v>
      </c>
      <c r="C12" s="8">
        <v>1059606.82</v>
      </c>
    </row>
    <row r="13" spans="1:3" x14ac:dyDescent="0.25">
      <c r="A13" s="9" t="s">
        <v>6</v>
      </c>
      <c r="B13" s="6" t="s">
        <v>9</v>
      </c>
      <c r="C13" s="10">
        <v>30052278.84</v>
      </c>
    </row>
    <row r="14" spans="1:3" x14ac:dyDescent="0.25">
      <c r="A14" s="11"/>
      <c r="B14" s="6"/>
      <c r="C14" s="1">
        <f>C8+C9+C10+C11+C12-C13</f>
        <v>7814641.4100000001</v>
      </c>
    </row>
    <row r="15" spans="1:3" x14ac:dyDescent="0.25">
      <c r="A15" s="11"/>
      <c r="C15" s="1"/>
    </row>
    <row r="16" spans="1:3" x14ac:dyDescent="0.25">
      <c r="A16" s="12" t="s">
        <v>3</v>
      </c>
      <c r="B16" s="13" t="str">
        <f>A4</f>
        <v>11.08.2022.</v>
      </c>
    </row>
    <row r="17" spans="1:2" x14ac:dyDescent="0.25">
      <c r="A17" s="20" t="s">
        <v>17</v>
      </c>
      <c r="B17" s="21">
        <f>SUM(B18:B19)</f>
        <v>29975955</v>
      </c>
    </row>
    <row r="18" spans="1:2" x14ac:dyDescent="0.25">
      <c r="A18" s="14" t="s">
        <v>14</v>
      </c>
      <c r="B18" s="15">
        <v>8081955</v>
      </c>
    </row>
    <row r="19" spans="1:2" x14ac:dyDescent="0.25">
      <c r="A19" s="16" t="s">
        <v>15</v>
      </c>
      <c r="B19" s="17">
        <v>21894000</v>
      </c>
    </row>
    <row r="20" spans="1:2" x14ac:dyDescent="0.25">
      <c r="A20" s="18" t="s">
        <v>18</v>
      </c>
      <c r="B20" s="19">
        <f>SUM(B21)</f>
        <v>76323.839999999997</v>
      </c>
    </row>
    <row r="21" spans="1:2" x14ac:dyDescent="0.25">
      <c r="A21" s="16" t="s">
        <v>16</v>
      </c>
      <c r="B21" s="17">
        <v>76323.839999999997</v>
      </c>
    </row>
    <row r="22" spans="1:2" x14ac:dyDescent="0.25">
      <c r="B22" s="1">
        <f>B17+B20</f>
        <v>30052278.84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2022-08-12T05:11:29Z</dcterms:modified>
</cp:coreProperties>
</file>